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サンプル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<sst xmlns="http://schemas.openxmlformats.org/spreadsheetml/2006/main" count="20" uniqueCount="9">
  <si>
    <t xml:space="preserve">日付</t>
  </si>
  <si>
    <t xml:space="preserve">担当者</t>
  </si>
  <si>
    <t xml:space="preserve">商品区分</t>
  </si>
  <si>
    <t xml:space="preserve">金額</t>
  </si>
  <si>
    <t xml:space="preserve">青木</t>
  </si>
  <si>
    <t xml:space="preserve">文具</t>
  </si>
  <si>
    <t xml:space="preserve">井上</t>
  </si>
  <si>
    <t xml:space="preserve">食品</t>
  </si>
  <si>
    <t xml:space="preserve">上田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</si>
</sst>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/m/d"/>
  </numFmts>
  <fonts count="6">
    <font>
      <sz val="11"/>
      <color theme="1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Noto Sans CJK JP"/>
      <family val="2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96875" defaultRowHeight="15" zeroHeight="false" outlineLevelRow="0" outlineLevelCol="0"/>
  <cols>
    <col collapsed="false" customWidth="true" hidden="false" outlineLevel="0" max="12" min="1" style="0" width="16.0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customFormat="false" ht="15" hidden="false" customHeight="false" outlineLevel="0" collapsed="false">
      <c r="A2" s="2" t="n">
        <v>46296</v>
      </c>
      <c r="B2" s="3" t="s">
        <v>4</v>
      </c>
      <c r="C2" s="3" t="s">
        <v>5</v>
      </c>
      <c r="D2" s="0" t="n">
        <v>1200</v>
      </c>
      <c r="F2" s="3" t="n">
        <f aca="false">SUMIF(C2:C9,"文具",D2:D9)</f>
        <v>5900</v>
      </c>
    </row>
    <row r="3" customFormat="false" ht="15" hidden="false" customHeight="false" outlineLevel="0" collapsed="false">
      <c r="A3" s="2" t="n">
        <v>46297</v>
      </c>
      <c r="B3" s="3" t="s">
        <v>6</v>
      </c>
      <c r="C3" s="3" t="s">
        <v>7</v>
      </c>
      <c r="D3" s="0" t="n">
        <v>3500</v>
      </c>
      <c r="F3" s="3" t="n">
        <f aca="false">SUMIF(B2:B9,"青木",D2:D9)</f>
        <v>6300</v>
      </c>
    </row>
    <row r="4" customFormat="false" ht="15" hidden="false" customHeight="false" outlineLevel="0" collapsed="false">
      <c r="A4" s="2" t="n">
        <v>46298</v>
      </c>
      <c r="B4" s="3" t="s">
        <v>4</v>
      </c>
      <c r="C4" s="3" t="s">
        <v>7</v>
      </c>
      <c r="D4" s="0" t="n">
        <v>2800</v>
      </c>
      <c r="F4" s="3" t="n">
        <f aca="false">SUMIF(D2:D9,"&gt;=2000")</f>
        <v>12600</v>
      </c>
    </row>
    <row r="5" customFormat="false" ht="15" hidden="false" customHeight="false" outlineLevel="0" collapsed="false">
      <c r="A5" s="2" t="n">
        <v>46299</v>
      </c>
      <c r="B5" s="3" t="s">
        <v>8</v>
      </c>
      <c r="C5" s="3" t="s">
        <v>5</v>
      </c>
      <c r="D5" s="0" t="n">
        <v>900</v>
      </c>
      <c r="F5" s="3" t="n">
        <f aca="false">SUMIFS(D2:D9,B2:B9,"青木",C2:C9,"文具")</f>
        <v>3500</v>
      </c>
    </row>
    <row r="6" customFormat="false" ht="15" hidden="false" customHeight="false" outlineLevel="0" collapsed="false">
      <c r="A6" s="2" t="n">
        <v>46300</v>
      </c>
      <c r="B6" s="3" t="s">
        <v>6</v>
      </c>
      <c r="C6" s="3" t="s">
        <v>5</v>
      </c>
      <c r="D6" s="0" t="n">
        <v>1500</v>
      </c>
    </row>
    <row r="7" customFormat="false" ht="15" hidden="false" customHeight="false" outlineLevel="0" collapsed="false">
      <c r="A7" s="2" t="n">
        <v>46301</v>
      </c>
      <c r="B7" s="3" t="s">
        <v>4</v>
      </c>
      <c r="C7" s="3" t="s">
        <v>5</v>
      </c>
      <c r="D7" s="0" t="n">
        <v>2300</v>
      </c>
    </row>
    <row r="8" customFormat="false" ht="15" hidden="false" customHeight="false" outlineLevel="0" collapsed="false">
      <c r="A8" s="2" t="n">
        <v>46302</v>
      </c>
      <c r="B8" s="3" t="s">
        <v>8</v>
      </c>
      <c r="C8" s="3" t="s">
        <v>7</v>
      </c>
      <c r="D8" s="0" t="n">
        <v>4000</v>
      </c>
    </row>
    <row r="9" customFormat="false" ht="15" hidden="false" customHeight="false" outlineLevel="0" collapsed="false">
      <c r="A9" s="2" t="n">
        <v>46303</v>
      </c>
      <c r="B9" s="3" t="s">
        <v>6</v>
      </c>
      <c r="C9" s="3" t="s">
        <v>7</v>
      </c>
      <c r="D9" s="0" t="n">
        <v>1800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2026-10-08T07:11:04Z</dcterms:created>
  <dc:creator>openpyxl</dc:creator>
  <dc:description/>
  <dc:language>ja-JP</dc:language>
  <cp:lastModifiedBy/>
  <dcterms:modified xsi:type="dcterms:W3CDTF">2026-10-08T07:11:04Z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