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サンプル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<sst xmlns="http://schemas.openxmlformats.org/spreadsheetml/2006/main" count="33" uniqueCount="14">
  <si>
    <t xml:space="preserve">日付</t>
  </si>
  <si>
    <t xml:space="preserve">担当者</t>
  </si>
  <si>
    <t xml:space="preserve">商品</t>
  </si>
  <si>
    <t xml:space="preserve">地域</t>
  </si>
  <si>
    <t xml:space="preserve">売上</t>
  </si>
  <si>
    <r>
      <rPr>
        <b val="true"/>
        <sz val="11"/>
        <rFont val="Noto Sans CJK JP"/>
        <family val="2"/>
      </rPr>
      <t xml:space="preserve">条件</t>
    </r>
    <r>
      <rPr>
        <b val="true"/>
        <sz val="11"/>
        <rFont val="Cambria"/>
        <family val="0"/>
        <charset val="1"/>
      </rPr>
      <t xml:space="preserve">:</t>
    </r>
    <r>
      <rPr>
        <b val="true"/>
        <sz val="11"/>
        <rFont val="Noto Sans CJK JP"/>
        <family val="2"/>
      </rPr>
      <t xml:space="preserve">担当者</t>
    </r>
  </si>
  <si>
    <r>
      <rPr>
        <b val="true"/>
        <sz val="11"/>
        <rFont val="Noto Sans CJK JP"/>
        <family val="2"/>
      </rPr>
      <t xml:space="preserve">条件</t>
    </r>
    <r>
      <rPr>
        <b val="true"/>
        <sz val="11"/>
        <rFont val="Cambria"/>
        <family val="0"/>
        <charset val="1"/>
      </rPr>
      <t xml:space="preserve">:</t>
    </r>
    <r>
      <rPr>
        <b val="true"/>
        <sz val="11"/>
        <rFont val="Noto Sans CJK JP"/>
        <family val="2"/>
      </rPr>
      <t xml:space="preserve">商品</t>
    </r>
  </si>
  <si>
    <t xml:space="preserve">佐藤</t>
  </si>
  <si>
    <t xml:space="preserve">ノート</t>
  </si>
  <si>
    <t xml:space="preserve">東京</t>
  </si>
  <si>
    <t xml:space="preserve">鈴木</t>
  </si>
  <si>
    <t xml:space="preserve">ペン</t>
  </si>
  <si>
    <t xml:space="preserve">大阪</t>
  </si>
  <si>
    <t xml:space="preserve">田中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</si>
</sst>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/m/d"/>
  </numFmts>
  <fonts count="7">
    <font>
      <sz val="11"/>
      <color theme="1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Noto Sans CJK JP"/>
      <family val="2"/>
    </font>
    <font>
      <b val="true"/>
      <sz val="11"/>
      <name val="Cambria"/>
      <family val="0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96875" defaultRowHeight="15" zeroHeight="false" outlineLevelRow="0" outlineLevelCol="0"/>
  <cols>
    <col collapsed="false" customWidth="true" hidden="false" outlineLevel="0" max="12" min="1" style="0" width="16.06"/>
  </cols>
  <sheetData>
    <row r="1" customFormat="false" ht="17.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 t="s">
        <v>5</v>
      </c>
      <c r="H1" s="1" t="s">
        <v>6</v>
      </c>
      <c r="I1" s="1"/>
      <c r="J1" s="1"/>
    </row>
    <row r="2" customFormat="false" ht="15" hidden="false" customHeight="false" outlineLevel="0" collapsed="false">
      <c r="A2" s="2" t="n">
        <v>46296</v>
      </c>
      <c r="B2" s="3" t="s">
        <v>7</v>
      </c>
      <c r="C2" s="3" t="s">
        <v>8</v>
      </c>
      <c r="D2" s="3" t="s">
        <v>9</v>
      </c>
      <c r="E2" s="0" t="n">
        <v>1200</v>
      </c>
      <c r="G2" s="3" t="s">
        <v>7</v>
      </c>
      <c r="H2" s="3" t="s">
        <v>8</v>
      </c>
      <c r="J2" s="3" t="n">
        <f aca="false">SUMIFS(E2:E9,B2:B9,"佐藤",C2:C9,"ノート")</f>
        <v>3200</v>
      </c>
    </row>
    <row r="3" customFormat="false" ht="15" hidden="false" customHeight="false" outlineLevel="0" collapsed="false">
      <c r="A3" s="2" t="n">
        <v>46297</v>
      </c>
      <c r="B3" s="3" t="s">
        <v>10</v>
      </c>
      <c r="C3" s="3" t="s">
        <v>11</v>
      </c>
      <c r="D3" s="3" t="s">
        <v>12</v>
      </c>
      <c r="E3" s="0" t="n">
        <v>800</v>
      </c>
      <c r="J3" s="3" t="n">
        <f aca="false">SUMIFS(E2:E9,B2:B9,G2,C2:C9,H2)</f>
        <v>3200</v>
      </c>
    </row>
    <row r="4" customFormat="false" ht="15" hidden="false" customHeight="false" outlineLevel="0" collapsed="false">
      <c r="A4" s="2" t="n">
        <v>46298</v>
      </c>
      <c r="B4" s="3" t="s">
        <v>7</v>
      </c>
      <c r="C4" s="3" t="s">
        <v>11</v>
      </c>
      <c r="D4" s="3" t="s">
        <v>9</v>
      </c>
      <c r="E4" s="0" t="n">
        <v>600</v>
      </c>
      <c r="J4" s="3" t="n">
        <f aca="false">SUMIFS(E2:E9,A2:A9,"&gt;="&amp;DATE(2026,10,5),A2:A9,"&lt;="&amp;DATE(2026,10,12),D2:D9,"東京")</f>
        <v>2200</v>
      </c>
    </row>
    <row r="5" customFormat="false" ht="15" hidden="false" customHeight="false" outlineLevel="0" collapsed="false">
      <c r="A5" s="2" t="n">
        <v>46300</v>
      </c>
      <c r="B5" s="3" t="s">
        <v>13</v>
      </c>
      <c r="C5" s="3" t="s">
        <v>8</v>
      </c>
      <c r="D5" s="3" t="s">
        <v>9</v>
      </c>
      <c r="E5" s="0" t="n">
        <v>1500</v>
      </c>
      <c r="J5" s="3" t="n">
        <f aca="false">SUMIFS(E2:E9,C2:C9,"ノート",D2:D9,"&lt;&gt;東京")</f>
        <v>2900</v>
      </c>
    </row>
    <row r="6" customFormat="false" ht="15" hidden="false" customHeight="false" outlineLevel="0" collapsed="false">
      <c r="A6" s="2" t="n">
        <v>46303</v>
      </c>
      <c r="B6" s="3" t="s">
        <v>10</v>
      </c>
      <c r="C6" s="3" t="s">
        <v>8</v>
      </c>
      <c r="D6" s="3" t="s">
        <v>12</v>
      </c>
      <c r="E6" s="0" t="n">
        <v>2000</v>
      </c>
      <c r="J6" s="3" t="n">
        <f aca="false">SUMIFS(E2:E9,E2:E9,"&gt;=1000",D2:D9,"東京")</f>
        <v>3800</v>
      </c>
    </row>
    <row r="7" customFormat="false" ht="15" hidden="false" customHeight="false" outlineLevel="0" collapsed="false">
      <c r="A7" s="2" t="n">
        <v>46305</v>
      </c>
      <c r="B7" s="3" t="s">
        <v>7</v>
      </c>
      <c r="C7" s="3" t="s">
        <v>8</v>
      </c>
      <c r="D7" s="3" t="s">
        <v>12</v>
      </c>
      <c r="E7" s="0" t="n">
        <v>900</v>
      </c>
      <c r="J7" s="3" t="n">
        <f aca="false">SUMIFS(E2:E9,B2:B9,"佐藤")+SUMIFS(E2:E9,B2:B9,"田中")</f>
        <v>6000</v>
      </c>
    </row>
    <row r="8" customFormat="false" ht="15" hidden="false" customHeight="false" outlineLevel="0" collapsed="false">
      <c r="A8" s="2" t="n">
        <v>46307</v>
      </c>
      <c r="B8" s="3" t="s">
        <v>13</v>
      </c>
      <c r="C8" s="3" t="s">
        <v>11</v>
      </c>
      <c r="D8" s="3" t="s">
        <v>9</v>
      </c>
      <c r="E8" s="0" t="n">
        <v>700</v>
      </c>
      <c r="J8" s="3" t="e">
        <f aca="false">SUMIFS(E2:E9,B2:B8,"佐藤")</f>
        <v>#VALUE!</v>
      </c>
    </row>
    <row r="9" customFormat="false" ht="15" hidden="false" customHeight="false" outlineLevel="0" collapsed="false">
      <c r="A9" s="2" t="n">
        <v>46310</v>
      </c>
      <c r="B9" s="3" t="s">
        <v>7</v>
      </c>
      <c r="C9" s="3" t="s">
        <v>8</v>
      </c>
      <c r="D9" s="3" t="s">
        <v>9</v>
      </c>
      <c r="E9" s="0" t="n">
        <v>1100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2026-10-09T07:16:05Z</dcterms:created>
  <dc:creator>openpyxl</dc:creator>
  <dc:description/>
  <dc:language>ja-JP</dc:language>
  <cp:lastModifiedBy/>
  <dcterms:modified xsi:type="dcterms:W3CDTF">2026-10-09T07:16:05Z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