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サンプル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<sst xmlns="http://schemas.openxmlformats.org/spreadsheetml/2006/main" count="56" uniqueCount="28">
  <si>
    <t xml:space="preserve">受注番号</t>
  </si>
  <si>
    <t xml:space="preserve">担当</t>
  </si>
  <si>
    <t xml:space="preserve">地域</t>
  </si>
  <si>
    <t xml:space="preserve">商品</t>
  </si>
  <si>
    <t xml:space="preserve">金額</t>
  </si>
  <si>
    <t xml:space="preserve">状態</t>
  </si>
  <si>
    <t xml:space="preserve">A-001</t>
  </si>
  <si>
    <t xml:space="preserve">佐藤</t>
  </si>
  <si>
    <t xml:space="preserve">東京</t>
  </si>
  <si>
    <t xml:space="preserve">ノート</t>
  </si>
  <si>
    <t xml:space="preserve">完了</t>
  </si>
  <si>
    <t xml:space="preserve">A-002</t>
  </si>
  <si>
    <t xml:space="preserve">鈴木</t>
  </si>
  <si>
    <t xml:space="preserve">大阪</t>
  </si>
  <si>
    <t xml:space="preserve">ペン</t>
  </si>
  <si>
    <t xml:space="preserve">A-003</t>
  </si>
  <si>
    <t xml:space="preserve">ファイル</t>
  </si>
  <si>
    <t xml:space="preserve">保留</t>
  </si>
  <si>
    <t xml:space="preserve">A-004</t>
  </si>
  <si>
    <t xml:space="preserve">高橋</t>
  </si>
  <si>
    <t xml:space="preserve">名古屋</t>
  </si>
  <si>
    <t xml:space="preserve">A-005</t>
  </si>
  <si>
    <t xml:space="preserve">キャンセル</t>
  </si>
  <si>
    <t xml:space="preserve">A-006</t>
  </si>
  <si>
    <t xml:space="preserve">A-007</t>
  </si>
  <si>
    <t xml:space="preserve">A-008</t>
  </si>
  <si>
    <t xml:space="preserve">A-009</t>
  </si>
  <si>
    <t xml:space="preserve">A-010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</si>
</sst>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Noto Sans CJK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Noto Sans CJK JP"/>
      <family val="2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796875" defaultRowHeight="15" zeroHeight="false" outlineLevelRow="0" outlineLevelCol="0"/>
  <cols>
    <col collapsed="false" customWidth="true" hidden="false" outlineLevel="0" max="12" min="1" style="0" width="16.0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</row>
    <row r="2" customFormat="false" ht="15" hidden="false" customHeight="false" outlineLevel="0" collapsed="false">
      <c r="A2" s="2" t="s">
        <v>6</v>
      </c>
      <c r="B2" s="0" t="s">
        <v>7</v>
      </c>
      <c r="C2" s="0" t="s">
        <v>8</v>
      </c>
      <c r="D2" s="0" t="s">
        <v>9</v>
      </c>
      <c r="E2" s="0" t="n">
        <v>1200</v>
      </c>
      <c r="F2" s="0" t="s">
        <v>10</v>
      </c>
      <c r="H2" s="0" t="n">
        <f aca="false">COUNTIF(F2:F11,"完了")</f>
        <v>6</v>
      </c>
    </row>
    <row r="3" customFormat="false" ht="15" hidden="false" customHeight="false" outlineLevel="0" collapsed="false">
      <c r="A3" s="2" t="s">
        <v>11</v>
      </c>
      <c r="B3" s="0" t="s">
        <v>12</v>
      </c>
      <c r="C3" s="0" t="s">
        <v>13</v>
      </c>
      <c r="D3" s="0" t="s">
        <v>14</v>
      </c>
      <c r="E3" s="0" t="n">
        <v>800</v>
      </c>
      <c r="F3" s="0" t="s">
        <v>10</v>
      </c>
      <c r="H3" s="0" t="n">
        <f aca="false">COUNTIF(E2:E11,"&gt;=3000")</f>
        <v>4</v>
      </c>
    </row>
    <row r="4" customFormat="false" ht="15" hidden="false" customHeight="false" outlineLevel="0" collapsed="false">
      <c r="A4" s="2" t="s">
        <v>15</v>
      </c>
      <c r="B4" s="0" t="s">
        <v>7</v>
      </c>
      <c r="C4" s="0" t="s">
        <v>8</v>
      </c>
      <c r="D4" s="0" t="s">
        <v>16</v>
      </c>
      <c r="E4" s="0" t="n">
        <v>3500</v>
      </c>
      <c r="F4" s="0" t="s">
        <v>17</v>
      </c>
      <c r="H4" s="0" t="n">
        <f aca="false">COUNTIF(F2:F11,"&lt;&gt;完了")</f>
        <v>4</v>
      </c>
    </row>
    <row r="5" customFormat="false" ht="15" hidden="false" customHeight="false" outlineLevel="0" collapsed="false">
      <c r="A5" s="2" t="s">
        <v>18</v>
      </c>
      <c r="B5" s="0" t="s">
        <v>19</v>
      </c>
      <c r="C5" s="0" t="s">
        <v>20</v>
      </c>
      <c r="D5" s="0" t="s">
        <v>9</v>
      </c>
      <c r="E5" s="0" t="n">
        <v>2400</v>
      </c>
      <c r="F5" s="0" t="s">
        <v>10</v>
      </c>
      <c r="H5" s="0" t="n">
        <f aca="false">COUNTIF(C2:C11,C2)</f>
        <v>5</v>
      </c>
    </row>
    <row r="6" customFormat="false" ht="15" hidden="false" customHeight="false" outlineLevel="0" collapsed="false">
      <c r="A6" s="2" t="s">
        <v>21</v>
      </c>
      <c r="B6" s="0" t="s">
        <v>12</v>
      </c>
      <c r="C6" s="0" t="s">
        <v>13</v>
      </c>
      <c r="D6" s="0" t="s">
        <v>16</v>
      </c>
      <c r="E6" s="0" t="n">
        <v>5200</v>
      </c>
      <c r="F6" s="0" t="s">
        <v>22</v>
      </c>
      <c r="H6" s="0" t="n">
        <f aca="false">COUNTIF(D2:D11,"ノ*")</f>
        <v>4</v>
      </c>
    </row>
    <row r="7" customFormat="false" ht="15" hidden="false" customHeight="false" outlineLevel="0" collapsed="false">
      <c r="A7" s="2" t="s">
        <v>23</v>
      </c>
      <c r="B7" s="0" t="s">
        <v>7</v>
      </c>
      <c r="C7" s="0" t="s">
        <v>8</v>
      </c>
      <c r="D7" s="0" t="s">
        <v>14</v>
      </c>
      <c r="E7" s="0" t="n">
        <v>600</v>
      </c>
      <c r="F7" s="0" t="s">
        <v>10</v>
      </c>
      <c r="H7" s="0" t="n">
        <f aca="false">COUNTIFS(C2:C11,"東京",F2:F11,"完了")</f>
        <v>3</v>
      </c>
    </row>
    <row r="8" customFormat="false" ht="15" hidden="false" customHeight="false" outlineLevel="0" collapsed="false">
      <c r="A8" s="2" t="s">
        <v>24</v>
      </c>
      <c r="B8" s="0" t="s">
        <v>19</v>
      </c>
      <c r="C8" s="0" t="s">
        <v>20</v>
      </c>
      <c r="D8" s="0" t="s">
        <v>14</v>
      </c>
      <c r="E8" s="0" t="n">
        <v>1500</v>
      </c>
      <c r="F8" s="0" t="s">
        <v>17</v>
      </c>
      <c r="H8" s="0" t="n">
        <f aca="false">COUNTIFS(E2:E11,"&gt;=1000",E2:E11,"&lt;=3000")</f>
        <v>3</v>
      </c>
    </row>
    <row r="9" customFormat="false" ht="15" hidden="false" customHeight="false" outlineLevel="0" collapsed="false">
      <c r="A9" s="2" t="s">
        <v>25</v>
      </c>
      <c r="B9" s="0" t="s">
        <v>12</v>
      </c>
      <c r="C9" s="0" t="s">
        <v>8</v>
      </c>
      <c r="D9" s="0" t="s">
        <v>9</v>
      </c>
      <c r="E9" s="0" t="n">
        <v>4800</v>
      </c>
      <c r="F9" s="0" t="s">
        <v>10</v>
      </c>
      <c r="H9" s="0" t="n">
        <f aca="false">COUNTIF(E2:E11,"&gt;="&amp;E4)</f>
        <v>4</v>
      </c>
    </row>
    <row r="10" customFormat="false" ht="15" hidden="false" customHeight="false" outlineLevel="0" collapsed="false">
      <c r="A10" s="2" t="s">
        <v>26</v>
      </c>
      <c r="B10" s="0" t="s">
        <v>7</v>
      </c>
      <c r="C10" s="0" t="s">
        <v>13</v>
      </c>
      <c r="D10" s="0" t="s">
        <v>16</v>
      </c>
      <c r="E10" s="0" t="n">
        <v>7000</v>
      </c>
      <c r="F10" s="0" t="s">
        <v>10</v>
      </c>
    </row>
    <row r="11" customFormat="false" ht="15" hidden="false" customHeight="false" outlineLevel="0" collapsed="false">
      <c r="A11" s="2" t="s">
        <v>27</v>
      </c>
      <c r="B11" s="0" t="s">
        <v>19</v>
      </c>
      <c r="C11" s="0" t="s">
        <v>8</v>
      </c>
      <c r="D11" s="0" t="s">
        <v>9</v>
      </c>
      <c r="E11" s="0" t="n">
        <v>900</v>
      </c>
      <c r="F11" s="0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2026-10-12T07:08:59Z</dcterms:created>
  <dc:creator>openpyxl</dc:creator>
  <dc:description/>
  <dc:language>ja-JP</dc:language>
  <cp:lastModifiedBy/>
  <dcterms:modified xsi:type="dcterms:W3CDTF">2026-10-12T07:08:59Z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